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<sst xmlns="http://schemas.openxmlformats.org/spreadsheetml/2006/main" count="102" uniqueCount="71">
  <si>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</si>
  <si>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</si>
  <si>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</si>
  <si>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</si>
  <si>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</si>
  <si>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</si>
  <si>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</si>
  <si>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</si>
  <si>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</si>
  <si>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</si>
  <si>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</si>
  <si>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</si>
  <si>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</si>
  <si>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</si>
  <si>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</si>
  <si>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</si>
  <si>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</si>
  <si>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</si>
  <si>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</si>
  <si>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</si>
  <si>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</si>
  <si>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</si>
  <si>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</si>
  <si>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</si>
  <si>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</si>
  <si>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</si>
  <si>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</si>
  <si>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</si>
  <si>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</si>
  <si>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</si>
  <si>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</si>
  <si>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</si>
  <si>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</si>
  <si>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</si>
  <si>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</si>
  <si>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</si>
  <si>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</si>
  <si>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</si>
  <si>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</si>
  <si>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</si>
  <si>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</si>
  <si>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</si>
  <si>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</si>
  <si>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</si>
  <si>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</si>
  <si>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</si>
  <si>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</si>
  <si>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</si>
  <si>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</si>
  <si>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</si>
  <si>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</si>
  <si>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</si>
  <si>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</si>
  <si>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</si>
  <si>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</si>
  <si>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</si>
  <si>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</si>
  <si>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</si>
  <si>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</si>
  <si>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</si>
  <si>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</si>
  <si>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</si>
  <si>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</si>
  <si>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</si>
  <si>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</si>
  <si>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</si>
  <si>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</si>
  <si>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</si>
  <si>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</si>
  <si>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</si>
  <si>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 ЗАГОТЗЕРНО 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</si>
</sst>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368.6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178.6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42.819</v>
      </c>
      <c r="D15" s="45">
        <f>D16+D22</f>
        <v>44.625</v>
      </c>
      <c r="E15" s="45">
        <f>E16+E22</f>
        <v>34.00577666522541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39.012</v>
      </c>
      <c r="D16" s="75">
        <v>40.839</v>
      </c>
      <c r="E16" s="25">
        <f>C16*0.1525+E19+E21</f>
        <v>33.42520916522541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32.42153741496598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27.47587916522541</v>
      </c>
      <c r="D19" s="25"/>
      <c r="E19" s="25">
        <f>C19</f>
        <v>27.47587916522541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6.590462585034015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5.736</v>
      </c>
      <c r="C21" s="29">
        <f>C20/1.18</f>
        <v>5.585137783927132</v>
      </c>
      <c r="D21" s="29"/>
      <c r="E21" s="78">
        <v>0</v>
      </c>
      <c r="F21" s="37"/>
      <c r="G21" s="29">
        <f>B21+C21-E21</f>
        <v>11.321137783927131</v>
      </c>
      <c r="H21" s="3"/>
    </row>
    <row r="22" spans="1:8" ht="15" customHeight="1">
      <c r="A22" s="32" t="s">
        <v>5</v>
      </c>
      <c r="B22" s="94"/>
      <c r="C22" s="74">
        <v>3.807</v>
      </c>
      <c r="D22" s="76">
        <v>3.786</v>
      </c>
      <c r="E22" s="36">
        <f>C22*0.1525+E23</f>
        <v>0.5805675</v>
      </c>
      <c r="F22" s="90"/>
      <c r="G22" s="38"/>
      <c r="H22" s="3"/>
    </row>
    <row r="23" spans="1:8" ht="15" customHeight="1" thickBot="1">
      <c r="A23" s="35" t="s">
        <v>28</v>
      </c>
      <c r="B23" s="93">
        <v>4.505</v>
      </c>
      <c r="C23" s="73">
        <f>C22/1.18</f>
        <v>3.226271186440678</v>
      </c>
      <c r="D23" s="29"/>
      <c r="E23" s="78">
        <v>0</v>
      </c>
      <c r="F23" s="37"/>
      <c r="G23" s="29">
        <f>B23+C23-E23</f>
        <v>7.731271186440678</v>
      </c>
      <c r="H23" s="3"/>
    </row>
    <row r="24" spans="1:8" ht="19.5" customHeight="1">
      <c r="A24" s="28" t="s">
        <v>6</v>
      </c>
      <c r="B24" s="47"/>
      <c r="C24" s="48">
        <f>SUM(C26:C29)</f>
        <v>59.724</v>
      </c>
      <c r="D24" s="48">
        <f>SUM(D26:D29)</f>
        <v>61.01023</v>
      </c>
      <c r="E24" s="48">
        <f>SUM(E26:E29)</f>
        <v>59.724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59.724</v>
      </c>
      <c r="D28" s="111">
        <v>61.01023</v>
      </c>
      <c r="E28" s="87">
        <f>C28</f>
        <v>59.724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10.241</v>
      </c>
      <c r="C30" s="126">
        <f>C24+C15</f>
        <v>102.543</v>
      </c>
      <c r="D30" s="123">
        <f>D24+D15</f>
        <v>105.63523</v>
      </c>
      <c r="E30" s="123">
        <f>E24+E15</f>
        <v>93.72977666522542</v>
      </c>
      <c r="F30" s="124">
        <v>1.59449</v>
      </c>
      <c r="G30" s="125">
        <f>G21+G23</f>
        <v>19.052408970367807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8.819999999999999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0.94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2.65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7.329999999999999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1.49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2012-03-24T09:17:33Z</dcterms:modified>
  <cp:category/>
  <cp:version/>
  <cp:contentType/>
  <cp:contentStatus/>
</cp:coreProperties>
</file>